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 tabRatio="608"/>
  </bookViews>
  <sheets>
    <sheet name="保单信息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gws</author>
  </authors>
  <commentList>
    <comment ref="A1" authorId="0">
      <text>
        <r>
          <rPr>
            <b/>
            <sz val="9"/>
            <rFont val="宋体"/>
            <charset val="134"/>
          </rPr>
          <t>gws:</t>
        </r>
        <r>
          <rPr>
            <sz val="9"/>
            <rFont val="宋体"/>
            <charset val="134"/>
          </rPr>
          <t xml:space="preserve">
蓝色列为必填列
</t>
        </r>
      </text>
    </comment>
  </commentList>
</comments>
</file>

<file path=xl/sharedStrings.xml><?xml version="1.0" encoding="utf-8"?>
<sst xmlns="http://schemas.openxmlformats.org/spreadsheetml/2006/main" count="56" uniqueCount="54">
  <si>
    <t>序号</t>
  </si>
  <si>
    <t>保险公司编码</t>
  </si>
  <si>
    <t>保险公司名称</t>
  </si>
  <si>
    <t>协议号</t>
  </si>
  <si>
    <t>订单号</t>
  </si>
  <si>
    <t>保单号</t>
  </si>
  <si>
    <t>机构代码</t>
  </si>
  <si>
    <t>机构名称</t>
  </si>
  <si>
    <t>业务员工号</t>
  </si>
  <si>
    <t>业务员姓名</t>
  </si>
  <si>
    <t>险种</t>
  </si>
  <si>
    <t>车牌号</t>
  </si>
  <si>
    <t>投保人</t>
  </si>
  <si>
    <t>投保人联系方式</t>
  </si>
  <si>
    <t>被保人</t>
  </si>
  <si>
    <t>被保人联系方式</t>
  </si>
  <si>
    <t>出单时间</t>
  </si>
  <si>
    <t>起保时间</t>
  </si>
  <si>
    <t>终保时间</t>
  </si>
  <si>
    <t>车船税</t>
  </si>
  <si>
    <t>保费</t>
  </si>
  <si>
    <t>不含税保费</t>
  </si>
  <si>
    <t>手续费费用比例（%）</t>
  </si>
  <si>
    <t>手续费费用</t>
  </si>
  <si>
    <t>其他费用比例（%）</t>
  </si>
  <si>
    <t>其他费用</t>
  </si>
  <si>
    <t>一级机构管理费比例（%）</t>
  </si>
  <si>
    <t>一级机构管理费</t>
  </si>
  <si>
    <t>二级机构管理费比例（%）</t>
  </si>
  <si>
    <t>二级机构管理费</t>
  </si>
  <si>
    <t>三级机构管理费比例（%）</t>
  </si>
  <si>
    <t>三级机构管理费</t>
  </si>
  <si>
    <t>四级机构管理费比例（%）</t>
  </si>
  <si>
    <t>四级机构管理费</t>
  </si>
  <si>
    <t>五级机构管理费比例（%）</t>
  </si>
  <si>
    <t>五级机构管理费</t>
  </si>
  <si>
    <t>一级分销费比例（%）</t>
  </si>
  <si>
    <t>一级分销费</t>
  </si>
  <si>
    <t>二级分销费比例（%）</t>
  </si>
  <si>
    <t>二级分销费</t>
  </si>
  <si>
    <t>三级分销费比例（%）</t>
  </si>
  <si>
    <t>三级分销费</t>
  </si>
  <si>
    <t>业务员结算比例（%）</t>
  </si>
  <si>
    <t>业务员结算金额</t>
  </si>
  <si>
    <t>ZMBX1000000</t>
  </si>
  <si>
    <t>中煤财产保险股份有限公司</t>
  </si>
  <si>
    <t>6410370033020240003151</t>
  </si>
  <si>
    <t>99140105M01D01</t>
  </si>
  <si>
    <t>张卫东团队</t>
  </si>
  <si>
    <t>99140105M01D01003</t>
  </si>
  <si>
    <t>果果</t>
  </si>
  <si>
    <t>交强</t>
  </si>
  <si>
    <t>晋AAD111</t>
  </si>
  <si>
    <t>张三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</si>
</sst>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  <numFmt numFmtId="177" formatCode="0.00_ "/>
  </numFmts>
  <fonts count="23">
    <font>
      <sz val="11"/>
      <color theme="1"/>
      <name val="等线"/>
      <charset val="134"/>
      <scheme val="minor"/>
    </font>
    <font>
      <sz val="12"/>
      <name val="SimSu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5" applyNumberFormat="0" applyAlignment="0" applyProtection="0">
      <alignment vertical="center"/>
    </xf>
    <xf numFmtId="0" fontId="11" fillId="6" borderId="6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1" xfId="0" applyBorder="1"/>
    <xf numFmtId="49" fontId="0" fillId="0" borderId="1" xfId="0" applyNumberFormat="1" applyBorder="1"/>
    <xf numFmtId="176" fontId="0" fillId="0" borderId="1" xfId="0" applyNumberFormat="1" applyBorder="1"/>
    <xf numFmtId="177" fontId="0" fillId="0" borderId="1" xfId="0" applyNumberFormat="1" applyBorder="1"/>
    <xf numFmtId="0" fontId="1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176" fontId="1" fillId="3" borderId="1" xfId="0" applyNumberFormat="1" applyFont="1" applyFill="1" applyBorder="1" applyAlignment="1">
      <alignment horizontal="left" vertical="top" wrapText="1"/>
    </xf>
    <xf numFmtId="177" fontId="1" fillId="2" borderId="1" xfId="0" applyNumberFormat="1" applyFont="1" applyFill="1" applyBorder="1" applyAlignment="1">
      <alignment horizontal="left" vertical="top" wrapText="1"/>
    </xf>
    <xf numFmtId="177" fontId="0" fillId="2" borderId="1" xfId="0" applyNumberFormat="1" applyFont="1" applyFill="1" applyBorder="1" applyAlignment="1"/>
    <xf numFmtId="49" fontId="0" fillId="0" borderId="1" xfId="0" applyNumberFormat="1" applyBorder="1" quotePrefix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R2"/>
  <sheetViews>
    <sheetView tabSelected="1" workbookViewId="0">
      <selection activeCell="F9" sqref="F9"/>
    </sheetView>
  </sheetViews>
  <sheetFormatPr defaultColWidth="8.66666666666667" defaultRowHeight="14" outlineLevelRow="1"/>
  <cols>
    <col min="1" max="1" width="8.66666666666667" style="1"/>
    <col min="2" max="2" width="13.75" style="1" customWidth="1"/>
    <col min="3" max="3" width="25" style="1" customWidth="1"/>
    <col min="4" max="4" width="14.0833333333333" style="1" customWidth="1"/>
    <col min="5" max="6" width="25" style="2" customWidth="1"/>
    <col min="7" max="7" width="17" style="1" customWidth="1"/>
    <col min="8" max="8" width="17.0833333333333" style="1" customWidth="1"/>
    <col min="9" max="9" width="20.3333333333333" style="1" customWidth="1"/>
    <col min="10" max="10" width="11.9166666666667" style="1" customWidth="1"/>
    <col min="11" max="11" width="8.66666666666667" style="1"/>
    <col min="12" max="12" width="9.83333333333333" style="1" customWidth="1"/>
    <col min="13" max="13" width="8.66666666666667" style="1"/>
    <col min="14" max="14" width="14.5833333333333" style="1" customWidth="1"/>
    <col min="15" max="15" width="8.66666666666667" style="1"/>
    <col min="16" max="16" width="14.5833333333333" style="1" customWidth="1"/>
    <col min="17" max="18" width="11.4166666666667" style="3"/>
    <col min="19" max="19" width="11.4166666666667" style="3" customWidth="1"/>
    <col min="20" max="21" width="8.66666666666667" style="4"/>
    <col min="22" max="22" width="13" style="4" customWidth="1"/>
    <col min="23" max="23" width="19.5833333333333" style="4" customWidth="1"/>
    <col min="24" max="24" width="10.5833333333333" style="4" customWidth="1"/>
    <col min="25" max="25" width="17.5833333333333" style="4" customWidth="1"/>
    <col min="26" max="26" width="8.66666666666667" style="4"/>
    <col min="27" max="27" width="24" style="4" customWidth="1"/>
    <col min="28" max="28" width="14.8333333333333" style="4" customWidth="1"/>
    <col min="29" max="29" width="24" style="4" customWidth="1"/>
    <col min="30" max="30" width="14.8333333333333" style="4" customWidth="1"/>
    <col min="31" max="31" width="24" style="4" customWidth="1"/>
    <col min="32" max="32" width="14.8333333333333" style="4" customWidth="1"/>
    <col min="33" max="33" width="24" style="4" customWidth="1"/>
    <col min="34" max="34" width="14.8333333333333" style="4" customWidth="1"/>
    <col min="35" max="35" width="24" style="4" customWidth="1"/>
    <col min="36" max="36" width="14.8333333333333" style="4" customWidth="1"/>
    <col min="37" max="37" width="19.9166666666667" style="4" customWidth="1"/>
    <col min="38" max="38" width="10.6666666666667" style="4" customWidth="1"/>
    <col min="39" max="39" width="19.9166666666667" style="4" customWidth="1"/>
    <col min="40" max="40" width="10.6666666666667" style="4" customWidth="1"/>
    <col min="41" max="41" width="19.9166666666667" style="4" customWidth="1"/>
    <col min="42" max="42" width="10.6666666666667" style="4" customWidth="1"/>
    <col min="43" max="43" width="19.9166666666667" style="4" customWidth="1"/>
    <col min="44" max="44" width="14.8333333333333" style="4" customWidth="1"/>
  </cols>
  <sheetData>
    <row r="1" ht="18" customHeight="1" spans="1:44">
      <c r="A1" s="5" t="s">
        <v>0</v>
      </c>
      <c r="B1" s="5" t="s">
        <v>1</v>
      </c>
      <c r="C1" s="5" t="s">
        <v>2</v>
      </c>
      <c r="D1" s="6" t="s">
        <v>3</v>
      </c>
      <c r="E1" s="7" t="s">
        <v>4</v>
      </c>
      <c r="F1" s="7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8" t="s">
        <v>16</v>
      </c>
      <c r="R1" s="9" t="s">
        <v>17</v>
      </c>
      <c r="S1" s="9" t="s">
        <v>18</v>
      </c>
      <c r="T1" s="10" t="s">
        <v>19</v>
      </c>
      <c r="U1" s="10" t="s">
        <v>20</v>
      </c>
      <c r="V1" s="10" t="s">
        <v>21</v>
      </c>
      <c r="W1" s="10" t="s">
        <v>22</v>
      </c>
      <c r="X1" s="10" t="s">
        <v>23</v>
      </c>
      <c r="Y1" s="10" t="s">
        <v>24</v>
      </c>
      <c r="Z1" s="10" t="s">
        <v>25</v>
      </c>
      <c r="AA1" s="11" t="s">
        <v>26</v>
      </c>
      <c r="AB1" s="11" t="s">
        <v>27</v>
      </c>
      <c r="AC1" s="11" t="s">
        <v>28</v>
      </c>
      <c r="AD1" s="11" t="s">
        <v>29</v>
      </c>
      <c r="AE1" s="11" t="s">
        <v>30</v>
      </c>
      <c r="AF1" s="11" t="s">
        <v>31</v>
      </c>
      <c r="AG1" s="11" t="s">
        <v>32</v>
      </c>
      <c r="AH1" s="11" t="s">
        <v>33</v>
      </c>
      <c r="AI1" s="11" t="s">
        <v>34</v>
      </c>
      <c r="AJ1" s="11" t="s">
        <v>35</v>
      </c>
      <c r="AK1" s="11" t="s">
        <v>36</v>
      </c>
      <c r="AL1" s="11" t="s">
        <v>37</v>
      </c>
      <c r="AM1" s="11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</row>
    <row r="2" spans="1:44">
      <c r="A2" s="1">
        <v>1</v>
      </c>
      <c r="B2" s="1" t="s">
        <v>44</v>
      </c>
      <c r="C2" s="1" t="s">
        <v>45</v>
      </c>
      <c r="D2" s="1">
        <v>133</v>
      </c>
      <c r="E2" s="12" t="s">
        <v>46</v>
      </c>
      <c r="F2" s="12" t="s">
        <v>46</v>
      </c>
      <c r="G2" s="1" t="s">
        <v>47</v>
      </c>
      <c r="H2" s="1" t="s">
        <v>48</v>
      </c>
      <c r="I2" s="1" t="s">
        <v>49</v>
      </c>
      <c r="J2" s="1" t="s">
        <v>50</v>
      </c>
      <c r="K2" s="1" t="s">
        <v>51</v>
      </c>
      <c r="L2" s="1" t="s">
        <v>52</v>
      </c>
      <c r="M2" s="1" t="s">
        <v>53</v>
      </c>
      <c r="N2" s="1">
        <v>13485346699</v>
      </c>
      <c r="O2" s="1" t="s">
        <v>53</v>
      </c>
      <c r="P2" s="1">
        <v>13485346699</v>
      </c>
      <c r="Q2" s="3">
        <v>45303</v>
      </c>
      <c r="R2" s="3">
        <v>45311</v>
      </c>
      <c r="S2" s="3">
        <v>45676</v>
      </c>
      <c r="T2" s="4">
        <v>230</v>
      </c>
      <c r="U2" s="4">
        <v>970</v>
      </c>
      <c r="V2" s="4">
        <v>900</v>
      </c>
      <c r="W2" s="4">
        <v>4</v>
      </c>
      <c r="X2" s="4">
        <f>V2*W2/100</f>
        <v>36</v>
      </c>
      <c r="Y2" s="4">
        <v>30</v>
      </c>
      <c r="Z2" s="4">
        <f>V2*Y2/100</f>
        <v>270</v>
      </c>
      <c r="AA2" s="4">
        <v>1</v>
      </c>
      <c r="AB2" s="4">
        <f>V2*AA2/100</f>
        <v>9</v>
      </c>
      <c r="AC2" s="4">
        <v>1</v>
      </c>
      <c r="AD2" s="4">
        <f>V2*AC2/100</f>
        <v>9</v>
      </c>
      <c r="AE2" s="4">
        <v>1</v>
      </c>
      <c r="AF2" s="4">
        <f>V2*AE2/100</f>
        <v>9</v>
      </c>
      <c r="AG2" s="4">
        <v>1</v>
      </c>
      <c r="AH2" s="4">
        <f>V2*AG2/100</f>
        <v>9</v>
      </c>
      <c r="AI2" s="4">
        <v>2</v>
      </c>
      <c r="AJ2" s="4">
        <f>V2*AI2/100</f>
        <v>18</v>
      </c>
      <c r="AK2" s="4">
        <v>1</v>
      </c>
      <c r="AL2" s="4">
        <f>V2*AK2/100</f>
        <v>9</v>
      </c>
      <c r="AM2" s="4">
        <v>2</v>
      </c>
      <c r="AN2" s="4">
        <f>V2*AM2/100</f>
        <v>18</v>
      </c>
      <c r="AO2" s="4">
        <v>3</v>
      </c>
      <c r="AP2" s="4">
        <f>V2*AO2/100</f>
        <v>27</v>
      </c>
      <c r="AQ2" s="4">
        <f>(W2+Y2)-(AA2+AC2+AE2+AG2+AI2)-(AK2+AM2+AO2)</f>
        <v>22</v>
      </c>
      <c r="AR2" s="4">
        <f>V2*AQ2/100</f>
        <v>198</v>
      </c>
    </row>
  </sheetData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保单信息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gws</dc:creator>
  <cp:lastModifiedBy>斩剑</cp:lastModifiedBy>
  <dcterms:created xsi:type="dcterms:W3CDTF">2015-06-05T18:17:00Z</dcterms:created>
  <dcterms:modified xsi:type="dcterms:W3CDTF">2024-01-24T07:53:26Z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D44A6BF363C148C881589B82813D3310_12</vt:lpwstr>
  </property>
  <property fmtid="{D5CDD505-2E9C-101B-9397-08002B2CF9AE}" pid="3" name="KSOProductBuildVer">
    <vt:lpwstr>2052-12.1.0.16120</vt:lpwstr>
  </property>
</Properties>
</file>